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6590" windowHeight="9405" tabRatio="124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  <c r="L195" i="1" l="1"/>
  <c r="L176" i="1"/>
  <c r="L138" i="1"/>
  <c r="L119" i="1"/>
  <c r="L100" i="1"/>
  <c r="L81" i="1"/>
  <c r="L24" i="1"/>
  <c r="I81" i="1"/>
  <c r="L62" i="1"/>
  <c r="L43" i="1"/>
  <c r="G176" i="1"/>
  <c r="H138" i="1"/>
  <c r="G195" i="1"/>
  <c r="J195" i="1"/>
  <c r="F195" i="1"/>
  <c r="J176" i="1"/>
  <c r="F176" i="1"/>
  <c r="J81" i="1"/>
  <c r="G157" i="1"/>
  <c r="J157" i="1"/>
  <c r="F157" i="1"/>
  <c r="G138" i="1"/>
  <c r="J138" i="1"/>
  <c r="F138" i="1"/>
  <c r="J119" i="1"/>
  <c r="H119" i="1"/>
  <c r="F119" i="1"/>
  <c r="G119" i="1"/>
  <c r="J100" i="1"/>
  <c r="H100" i="1"/>
  <c r="G100" i="1"/>
  <c r="F100" i="1"/>
  <c r="G81" i="1"/>
  <c r="F81" i="1"/>
  <c r="J62" i="1"/>
  <c r="I62" i="1"/>
  <c r="G62" i="1"/>
  <c r="H62" i="1"/>
  <c r="G43" i="1"/>
  <c r="H43" i="1"/>
  <c r="J43" i="1"/>
  <c r="F43" i="1"/>
  <c r="G24" i="1"/>
  <c r="I196" i="1" l="1"/>
  <c r="L196" i="1"/>
  <c r="J196" i="1"/>
  <c r="F196" i="1"/>
  <c r="G196" i="1"/>
  <c r="H196" i="1"/>
</calcChain>
</file>

<file path=xl/sharedStrings.xml><?xml version="1.0" encoding="utf-8"?>
<sst xmlns="http://schemas.openxmlformats.org/spreadsheetml/2006/main" count="346" uniqueCount="131">
  <si>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</si>
  <si>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</si>
  <si>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</si>
  <si>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</si>
  <si>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</si>
  <si>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</si>
  <si>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</si>
  <si>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</si>
  <si>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</si>
  <si>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</si>
  <si>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</si>
  <si>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</si>
  <si>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</si>
  <si>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</si>
  <si>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</si>
  <si>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</si>
  <si>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</si>
  <si>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</si>
  <si>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</si>
  <si>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</si>
  <si>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</si>
  <si>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</si>
  <si>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</si>
  <si>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</si>
  <si>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</si>
  <si>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</si>
  <si>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</si>
  <si>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</si>
  <si>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</si>
  <si>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</si>
  <si>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</si>
  <si>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</si>
  <si>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</si>
  <si>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</si>
  <si>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</si>
  <si>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</si>
  <si>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</si>
  <si>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</si>
  <si>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</si>
  <si>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Бут-д с сыром, маслом, хлебом</t>
  </si>
  <si>
    <t>Каша молочная рисовая с м/с</t>
  </si>
  <si>
    <t>Хлеб пшеничный</t>
  </si>
  <si>
    <t>Йогурт</t>
  </si>
  <si>
    <t>Напиток кофейный на молоке</t>
  </si>
  <si>
    <t>ТТК</t>
  </si>
  <si>
    <t>Салат из свежих помидоров</t>
  </si>
  <si>
    <t>Борщ Сибирский с мясом, сметаной, зеленью</t>
  </si>
  <si>
    <t>Гуляш из говядины</t>
  </si>
  <si>
    <t>Изделия макаронные отварные</t>
  </si>
  <si>
    <t>Напиток из шиповника</t>
  </si>
  <si>
    <t xml:space="preserve">Хлеб пшеничный </t>
  </si>
  <si>
    <t>Хлеб ржаной</t>
  </si>
  <si>
    <t>Яблоко</t>
  </si>
  <si>
    <t>Закуска</t>
  </si>
  <si>
    <t>Салат из свеклы с сыром</t>
  </si>
  <si>
    <t>Чай с сахаром, лимоном</t>
  </si>
  <si>
    <t>Груша</t>
  </si>
  <si>
    <t>Салат из свежей капусты</t>
  </si>
  <si>
    <t>Суп лапша Домашняя с мясом</t>
  </si>
  <si>
    <t>Плов из говядины</t>
  </si>
  <si>
    <t>Компот из свежих ягод</t>
  </si>
  <si>
    <t>Апельсин</t>
  </si>
  <si>
    <t>471/508</t>
  </si>
  <si>
    <t>Салат из соленых огурцов</t>
  </si>
  <si>
    <t>Какао с молоком</t>
  </si>
  <si>
    <t>487/520</t>
  </si>
  <si>
    <t>Икра морковная</t>
  </si>
  <si>
    <t>Суп картофельный с бобовыми, мясом, зеленью</t>
  </si>
  <si>
    <t>Печень тушеная в соусе</t>
  </si>
  <si>
    <t>Каша перловая рассыпчатая</t>
  </si>
  <si>
    <t>Кисель</t>
  </si>
  <si>
    <t>Мандарин</t>
  </si>
  <si>
    <t>Салат Дальневосточный</t>
  </si>
  <si>
    <t>Чай с сахаром</t>
  </si>
  <si>
    <t>374/511</t>
  </si>
  <si>
    <t>сладкое</t>
  </si>
  <si>
    <t>Изделие кондитерское</t>
  </si>
  <si>
    <t>Салат из свежих помидоров, огурцов</t>
  </si>
  <si>
    <t>Азу из говядины</t>
  </si>
  <si>
    <t>Компот из сухофруктов</t>
  </si>
  <si>
    <t xml:space="preserve">сладкое </t>
  </si>
  <si>
    <t>Чай с сахаром, молоком</t>
  </si>
  <si>
    <t>Салат из сыра, яблок</t>
  </si>
  <si>
    <t>451/508</t>
  </si>
  <si>
    <t>Винегрет овощной</t>
  </si>
  <si>
    <t>Рассольник с мясом, сметаной, зеленью</t>
  </si>
  <si>
    <t>Бефстроганов</t>
  </si>
  <si>
    <t>Каша молочная пшенная с м/сл</t>
  </si>
  <si>
    <t>Салат из свежих огурцов с м/р</t>
  </si>
  <si>
    <t>Щи из свежей капусты с мясом, сметаной, зеленью</t>
  </si>
  <si>
    <t>Пельмени отварные с м/сл</t>
  </si>
  <si>
    <t>Компот из кураги</t>
  </si>
  <si>
    <t>зукуска</t>
  </si>
  <si>
    <t>Салат Степной</t>
  </si>
  <si>
    <t>467/516</t>
  </si>
  <si>
    <t>Салат из сырых овощей</t>
  </si>
  <si>
    <t>Борщ с картофелем, мясом, сметаной, зеленью</t>
  </si>
  <si>
    <t>Жаркое из говядины</t>
  </si>
  <si>
    <t>Напиток лимонный</t>
  </si>
  <si>
    <t>Запеканка из творога со сгущеным молоком</t>
  </si>
  <si>
    <t>зукуста</t>
  </si>
  <si>
    <t>Свежие овощи</t>
  </si>
  <si>
    <t>Салат из свеклы с яблоком</t>
  </si>
  <si>
    <t>Суп картофельный с макаронными изд., мясом, зеленью</t>
  </si>
  <si>
    <t>Плов из птицы</t>
  </si>
  <si>
    <t>Компот из плодов или ягод сушеных</t>
  </si>
  <si>
    <t>Булочка Веснушка</t>
  </si>
  <si>
    <t>Салат Витаминный</t>
  </si>
  <si>
    <t>390/534</t>
  </si>
  <si>
    <t>462/514</t>
  </si>
  <si>
    <t>Салат Весна</t>
  </si>
  <si>
    <t>Суп из овощей с мясом, сметаной, зеленью</t>
  </si>
  <si>
    <t>Рагу из мяса птицы</t>
  </si>
  <si>
    <t>Салат по - Щекински</t>
  </si>
  <si>
    <t>Суп картофельный с крупой, мясом, зеленью</t>
  </si>
  <si>
    <t>Поджарка из говядины</t>
  </si>
  <si>
    <t>Каша ячневая</t>
  </si>
  <si>
    <t>Уха из горбуши с зеленью</t>
  </si>
  <si>
    <t>Компот из свежих плодов</t>
  </si>
  <si>
    <t>Генеральный Директор</t>
  </si>
  <si>
    <t>Белоногова Л. С.</t>
  </si>
  <si>
    <t>Фрикадельки мясные / Каша гречневая рассыпчатая</t>
  </si>
  <si>
    <t>Куры отварные / Картофельное пюре</t>
  </si>
  <si>
    <t>Рыба тушеная в томате / Рис отварной</t>
  </si>
  <si>
    <t>Шницель из говядины / Каша гречневая рассыпчатая</t>
  </si>
  <si>
    <t>Бут-д с сыром, маслом, хлебом / Яйцо отварное</t>
  </si>
  <si>
    <t>Биточки по - Белорусски / Изделия макаронные отварные</t>
  </si>
  <si>
    <t>Котлета рыбная Любительская / Капуста тушеная</t>
  </si>
  <si>
    <t>Тефтели с соусом / Бобовые отварные</t>
  </si>
  <si>
    <t xml:space="preserve">Хлеб ржаной </t>
  </si>
  <si>
    <t>НРМОБУ "ПСОШ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</si>
</sst>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G212" sqref="G2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130</v>
      </c>
      <c r="D1" s="57"/>
      <c r="E1" s="57"/>
      <c r="F1" s="12" t="s">
        <v>16</v>
      </c>
      <c r="G1" s="2" t="s">
        <v>17</v>
      </c>
      <c r="H1" s="58" t="s">
        <v>119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120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7.1</v>
      </c>
      <c r="H6" s="40">
        <v>7.16</v>
      </c>
      <c r="I6" s="40">
        <v>28.97</v>
      </c>
      <c r="J6" s="40">
        <v>180.8</v>
      </c>
      <c r="K6" s="41" t="s">
        <v>44</v>
      </c>
      <c r="L6" s="40">
        <v>48</v>
      </c>
    </row>
    <row r="7" spans="1:12" ht="15" x14ac:dyDescent="0.25">
      <c r="A7" s="23"/>
      <c r="B7" s="15"/>
      <c r="C7" s="11"/>
      <c r="D7" s="51" t="s">
        <v>26</v>
      </c>
      <c r="E7" s="42" t="s">
        <v>39</v>
      </c>
      <c r="F7" s="43">
        <v>60</v>
      </c>
      <c r="G7" s="43">
        <v>4.9000000000000004</v>
      </c>
      <c r="H7" s="43">
        <v>7</v>
      </c>
      <c r="I7" s="43">
        <v>7.2</v>
      </c>
      <c r="J7" s="43">
        <v>115</v>
      </c>
      <c r="K7" s="44">
        <v>3</v>
      </c>
      <c r="L7" s="43">
        <v>52.2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1.4</v>
      </c>
      <c r="H8" s="43">
        <v>1.5</v>
      </c>
      <c r="I8" s="43">
        <v>20.399999999999999</v>
      </c>
      <c r="J8" s="43">
        <v>103</v>
      </c>
      <c r="K8" s="44">
        <v>692</v>
      </c>
      <c r="L8" s="43">
        <v>18.5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2.2799999999999998</v>
      </c>
      <c r="H9" s="43">
        <v>0.22</v>
      </c>
      <c r="I9" s="43">
        <v>14.73</v>
      </c>
      <c r="J9" s="43">
        <v>69.3</v>
      </c>
      <c r="K9" s="44"/>
      <c r="L9" s="43">
        <v>3.3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2" t="s">
        <v>75</v>
      </c>
      <c r="E11" s="42" t="s">
        <v>42</v>
      </c>
      <c r="F11" s="43">
        <v>115</v>
      </c>
      <c r="G11" s="43">
        <v>5</v>
      </c>
      <c r="H11" s="43">
        <v>5</v>
      </c>
      <c r="I11" s="43">
        <v>13</v>
      </c>
      <c r="J11" s="43">
        <v>117.8</v>
      </c>
      <c r="K11" s="44"/>
      <c r="L11" s="43">
        <v>50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20.68</v>
      </c>
      <c r="H13" s="19">
        <f t="shared" si="0"/>
        <v>20.880000000000003</v>
      </c>
      <c r="I13" s="19">
        <f t="shared" si="0"/>
        <v>84.3</v>
      </c>
      <c r="J13" s="19">
        <f t="shared" si="0"/>
        <v>585.9</v>
      </c>
      <c r="K13" s="25"/>
      <c r="L13" s="19">
        <f t="shared" ref="L13" si="1">SUM(L6:L12)</f>
        <v>172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0.36</v>
      </c>
      <c r="H14" s="43">
        <v>4.26</v>
      </c>
      <c r="I14" s="43">
        <v>2.34</v>
      </c>
      <c r="J14" s="43">
        <v>51</v>
      </c>
      <c r="K14" s="44">
        <v>19</v>
      </c>
      <c r="L14" s="43">
        <v>17.5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288</v>
      </c>
      <c r="G15" s="43">
        <v>4.5999999999999996</v>
      </c>
      <c r="H15" s="43">
        <v>9.9</v>
      </c>
      <c r="I15" s="43">
        <v>14.81</v>
      </c>
      <c r="J15" s="43">
        <v>167</v>
      </c>
      <c r="K15" s="44">
        <v>111</v>
      </c>
      <c r="L15" s="43">
        <v>46.1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115</v>
      </c>
      <c r="G16" s="43">
        <v>13.9</v>
      </c>
      <c r="H16" s="43">
        <v>6.5</v>
      </c>
      <c r="I16" s="43">
        <v>4.5</v>
      </c>
      <c r="J16" s="43">
        <v>132</v>
      </c>
      <c r="K16" s="44">
        <v>437</v>
      </c>
      <c r="L16" s="43">
        <v>139.69999999999999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3</v>
      </c>
      <c r="H17" s="43">
        <v>6.15</v>
      </c>
      <c r="I17" s="43">
        <v>35.5</v>
      </c>
      <c r="J17" s="43">
        <v>210</v>
      </c>
      <c r="K17" s="44">
        <v>516</v>
      </c>
      <c r="L17" s="43">
        <v>15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23.6</v>
      </c>
      <c r="J18" s="43">
        <v>94</v>
      </c>
      <c r="K18" s="44">
        <v>705</v>
      </c>
      <c r="L18" s="43">
        <v>13.9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2.2799999999999998</v>
      </c>
      <c r="H19" s="43">
        <v>0.22</v>
      </c>
      <c r="I19" s="43">
        <v>14.76</v>
      </c>
      <c r="J19" s="43">
        <v>69.3</v>
      </c>
      <c r="K19" s="44"/>
      <c r="L19" s="43">
        <v>3.3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2.4</v>
      </c>
      <c r="H20" s="43">
        <v>0.31</v>
      </c>
      <c r="I20" s="43">
        <v>13.35</v>
      </c>
      <c r="J20" s="43">
        <v>59.03</v>
      </c>
      <c r="K20" s="44"/>
      <c r="L20" s="43">
        <v>3.1</v>
      </c>
    </row>
    <row r="21" spans="1:12" ht="15" x14ac:dyDescent="0.25">
      <c r="A21" s="23"/>
      <c r="B21" s="15"/>
      <c r="C21" s="11"/>
      <c r="D21" s="52" t="s">
        <v>24</v>
      </c>
      <c r="E21" s="42" t="s">
        <v>52</v>
      </c>
      <c r="F21" s="43">
        <v>120</v>
      </c>
      <c r="G21" s="43">
        <v>0.3</v>
      </c>
      <c r="H21" s="43">
        <v>0</v>
      </c>
      <c r="I21" s="43">
        <v>8.6</v>
      </c>
      <c r="J21" s="43">
        <v>36</v>
      </c>
      <c r="K21" s="44"/>
      <c r="L21" s="43">
        <v>19.399999999999999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993</v>
      </c>
      <c r="G23" s="19">
        <f t="shared" ref="G23:J23" si="2">SUM(G14:G22)</f>
        <v>26.84</v>
      </c>
      <c r="H23" s="19">
        <f t="shared" si="2"/>
        <v>27.34</v>
      </c>
      <c r="I23" s="19">
        <f t="shared" si="2"/>
        <v>117.46</v>
      </c>
      <c r="J23" s="19">
        <f t="shared" si="2"/>
        <v>818.32999999999993</v>
      </c>
      <c r="K23" s="25"/>
      <c r="L23" s="19">
        <f t="shared" ref="L23" si="3">SUM(L14:L22)</f>
        <v>258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1608</v>
      </c>
      <c r="G24" s="32">
        <f t="shared" ref="G24:J24" si="4">G13+G23</f>
        <v>47.519999999999996</v>
      </c>
      <c r="H24" s="32">
        <f t="shared" si="4"/>
        <v>48.22</v>
      </c>
      <c r="I24" s="32">
        <f t="shared" si="4"/>
        <v>201.76</v>
      </c>
      <c r="J24" s="32">
        <f t="shared" si="4"/>
        <v>1404.23</v>
      </c>
      <c r="K24" s="32"/>
      <c r="L24" s="32">
        <f t="shared" ref="L24" si="5">L13+L23</f>
        <v>430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121</v>
      </c>
      <c r="F25" s="40">
        <v>300</v>
      </c>
      <c r="G25" s="40">
        <v>14.3</v>
      </c>
      <c r="H25" s="40">
        <v>13.27</v>
      </c>
      <c r="I25" s="40">
        <v>41.9</v>
      </c>
      <c r="J25" s="40">
        <v>330</v>
      </c>
      <c r="K25" s="41" t="s">
        <v>62</v>
      </c>
      <c r="L25" s="40">
        <v>115</v>
      </c>
    </row>
    <row r="26" spans="1:12" ht="15" x14ac:dyDescent="0.25">
      <c r="A26" s="14"/>
      <c r="B26" s="15"/>
      <c r="C26" s="11"/>
      <c r="D26" s="51" t="s">
        <v>53</v>
      </c>
      <c r="E26" s="42" t="s">
        <v>54</v>
      </c>
      <c r="F26" s="43">
        <v>60</v>
      </c>
      <c r="G26" s="43">
        <v>2.2400000000000002</v>
      </c>
      <c r="H26" s="43">
        <v>7.5</v>
      </c>
      <c r="I26" s="43">
        <v>4.0999999999999996</v>
      </c>
      <c r="J26" s="43">
        <v>106.8</v>
      </c>
      <c r="K26" s="44">
        <v>50</v>
      </c>
      <c r="L26" s="43">
        <v>21.5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>
        <v>0</v>
      </c>
      <c r="I27" s="43">
        <v>13</v>
      </c>
      <c r="J27" s="43">
        <v>60</v>
      </c>
      <c r="K27" s="44">
        <v>686</v>
      </c>
      <c r="L27" s="43">
        <v>7.2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2.2799999999999998</v>
      </c>
      <c r="H28" s="43">
        <v>0.22</v>
      </c>
      <c r="I28" s="43">
        <v>14.73</v>
      </c>
      <c r="J28" s="43">
        <v>69.3</v>
      </c>
      <c r="K28" s="44"/>
      <c r="L28" s="43">
        <v>3.3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120</v>
      </c>
      <c r="G29" s="43">
        <v>0.36</v>
      </c>
      <c r="H29" s="43">
        <v>0</v>
      </c>
      <c r="I29" s="43">
        <v>9.6</v>
      </c>
      <c r="J29" s="43">
        <v>38</v>
      </c>
      <c r="K29" s="44"/>
      <c r="L29" s="43">
        <v>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710</v>
      </c>
      <c r="G32" s="19">
        <f t="shared" ref="G32" si="6">SUM(G25:G31)</f>
        <v>19.38</v>
      </c>
      <c r="H32" s="19">
        <f t="shared" ref="H32" si="7">SUM(H25:H31)</f>
        <v>20.99</v>
      </c>
      <c r="I32" s="19">
        <f t="shared" ref="I32" si="8">SUM(I25:I31)</f>
        <v>83.33</v>
      </c>
      <c r="J32" s="19">
        <f t="shared" ref="J32:L32" si="9">SUM(J25:J31)</f>
        <v>604.1</v>
      </c>
      <c r="K32" s="25"/>
      <c r="L32" s="19">
        <f t="shared" si="9"/>
        <v>172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0.9</v>
      </c>
      <c r="H33" s="43">
        <v>3.76</v>
      </c>
      <c r="I33" s="43">
        <v>5.64</v>
      </c>
      <c r="J33" s="43">
        <v>63.34</v>
      </c>
      <c r="K33" s="44">
        <v>43</v>
      </c>
      <c r="L33" s="43">
        <v>12.2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278</v>
      </c>
      <c r="G34" s="43">
        <v>3.4</v>
      </c>
      <c r="H34" s="43">
        <v>9.9</v>
      </c>
      <c r="I34" s="43">
        <v>14.9</v>
      </c>
      <c r="J34" s="43">
        <v>192</v>
      </c>
      <c r="K34" s="44">
        <v>148</v>
      </c>
      <c r="L34" s="43">
        <v>38.799999999999997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215</v>
      </c>
      <c r="G35" s="43">
        <v>16.600000000000001</v>
      </c>
      <c r="H35" s="43">
        <v>12.8</v>
      </c>
      <c r="I35" s="43">
        <v>35.799999999999997</v>
      </c>
      <c r="J35" s="43">
        <v>325</v>
      </c>
      <c r="K35" s="44">
        <v>443</v>
      </c>
      <c r="L35" s="43">
        <v>149.6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0.1</v>
      </c>
      <c r="H37" s="43">
        <v>0</v>
      </c>
      <c r="I37" s="43">
        <v>24.9</v>
      </c>
      <c r="J37" s="43">
        <v>97</v>
      </c>
      <c r="K37" s="44">
        <v>634</v>
      </c>
      <c r="L37" s="43">
        <v>18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2.2799999999999998</v>
      </c>
      <c r="H38" s="43">
        <v>0.22</v>
      </c>
      <c r="I38" s="43">
        <v>14.76</v>
      </c>
      <c r="J38" s="43">
        <v>69.3</v>
      </c>
      <c r="K38" s="44"/>
      <c r="L38" s="43">
        <v>3.3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2.4</v>
      </c>
      <c r="H39" s="43">
        <v>0.31</v>
      </c>
      <c r="I39" s="43">
        <v>13.35</v>
      </c>
      <c r="J39" s="43">
        <v>59.03</v>
      </c>
      <c r="K39" s="44"/>
      <c r="L39" s="43">
        <v>3.1</v>
      </c>
    </row>
    <row r="40" spans="1:12" ht="15" x14ac:dyDescent="0.25">
      <c r="A40" s="14"/>
      <c r="B40" s="15"/>
      <c r="C40" s="11"/>
      <c r="D40" s="52" t="s">
        <v>24</v>
      </c>
      <c r="E40" s="42" t="s">
        <v>61</v>
      </c>
      <c r="F40" s="43">
        <v>120</v>
      </c>
      <c r="G40" s="43">
        <v>0.9</v>
      </c>
      <c r="H40" s="43">
        <v>0.16</v>
      </c>
      <c r="I40" s="43">
        <v>8.1</v>
      </c>
      <c r="J40" s="43">
        <v>43</v>
      </c>
      <c r="K40" s="44"/>
      <c r="L40" s="43">
        <v>33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933</v>
      </c>
      <c r="G42" s="19">
        <f t="shared" ref="G42" si="10">SUM(G33:G41)</f>
        <v>26.580000000000002</v>
      </c>
      <c r="H42" s="19">
        <f t="shared" ref="H42" si="11">SUM(H33:H41)</f>
        <v>27.15</v>
      </c>
      <c r="I42" s="19">
        <f t="shared" ref="I42" si="12">SUM(I33:I41)</f>
        <v>117.44999999999999</v>
      </c>
      <c r="J42" s="19">
        <f t="shared" ref="J42:L42" si="13">SUM(J33:J41)</f>
        <v>848.67</v>
      </c>
      <c r="K42" s="25"/>
      <c r="L42" s="19">
        <f t="shared" si="13"/>
        <v>258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1643</v>
      </c>
      <c r="G43" s="32">
        <f t="shared" ref="G43" si="14">G32+G42</f>
        <v>45.96</v>
      </c>
      <c r="H43" s="32">
        <f t="shared" ref="H43" si="15">H32+H42</f>
        <v>48.14</v>
      </c>
      <c r="I43" s="32">
        <f t="shared" ref="I43" si="16">I32+I42</f>
        <v>200.77999999999997</v>
      </c>
      <c r="J43" s="32">
        <f t="shared" ref="J43:L43" si="17">J32+J42</f>
        <v>1452.77</v>
      </c>
      <c r="K43" s="32"/>
      <c r="L43" s="32">
        <f t="shared" si="17"/>
        <v>430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122</v>
      </c>
      <c r="F44" s="40">
        <v>240</v>
      </c>
      <c r="G44" s="40">
        <v>14.35</v>
      </c>
      <c r="H44" s="40">
        <v>13.4</v>
      </c>
      <c r="I44" s="40">
        <v>27.45</v>
      </c>
      <c r="J44" s="40">
        <v>286</v>
      </c>
      <c r="K44" s="41" t="s">
        <v>65</v>
      </c>
      <c r="L44" s="40">
        <v>90.5</v>
      </c>
    </row>
    <row r="45" spans="1:12" ht="15" x14ac:dyDescent="0.25">
      <c r="A45" s="23"/>
      <c r="B45" s="15"/>
      <c r="C45" s="11"/>
      <c r="D45" s="51" t="s">
        <v>53</v>
      </c>
      <c r="E45" s="42" t="s">
        <v>63</v>
      </c>
      <c r="F45" s="43">
        <v>60</v>
      </c>
      <c r="G45" s="43">
        <v>7.0000000000000007E-2</v>
      </c>
      <c r="H45" s="43">
        <v>3.7</v>
      </c>
      <c r="I45" s="43">
        <v>4.4000000000000004</v>
      </c>
      <c r="J45" s="43">
        <v>52.4</v>
      </c>
      <c r="K45" s="44">
        <v>17</v>
      </c>
      <c r="L45" s="43">
        <v>27</v>
      </c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4.0999999999999996</v>
      </c>
      <c r="H46" s="43">
        <v>3.8</v>
      </c>
      <c r="I46" s="43">
        <v>27.5</v>
      </c>
      <c r="J46" s="43">
        <v>154</v>
      </c>
      <c r="K46" s="44">
        <v>693</v>
      </c>
      <c r="L46" s="43">
        <v>28.3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2.2799999999999998</v>
      </c>
      <c r="H47" s="43">
        <v>0.22</v>
      </c>
      <c r="I47" s="43">
        <v>14.76</v>
      </c>
      <c r="J47" s="43">
        <v>69.3</v>
      </c>
      <c r="K47" s="44"/>
      <c r="L47" s="43">
        <v>3.3</v>
      </c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120</v>
      </c>
      <c r="G48" s="43">
        <v>0.3</v>
      </c>
      <c r="H48" s="43">
        <v>0</v>
      </c>
      <c r="I48" s="43">
        <v>8.6</v>
      </c>
      <c r="J48" s="43">
        <v>36</v>
      </c>
      <c r="K48" s="44"/>
      <c r="L48" s="43">
        <v>22.9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21.1</v>
      </c>
      <c r="H51" s="19">
        <f t="shared" ref="H51" si="19">SUM(H44:H50)</f>
        <v>21.12</v>
      </c>
      <c r="I51" s="19">
        <f t="shared" ref="I51" si="20">SUM(I44:I50)</f>
        <v>82.71</v>
      </c>
      <c r="J51" s="19">
        <f t="shared" ref="J51:L51" si="21">SUM(J44:J50)</f>
        <v>597.69999999999993</v>
      </c>
      <c r="K51" s="25"/>
      <c r="L51" s="19">
        <f t="shared" si="21"/>
        <v>172.00000000000003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1.32</v>
      </c>
      <c r="H52" s="43">
        <v>4.5</v>
      </c>
      <c r="I52" s="43">
        <v>7.69</v>
      </c>
      <c r="J52" s="43">
        <v>64.8</v>
      </c>
      <c r="K52" s="44">
        <v>78</v>
      </c>
      <c r="L52" s="43">
        <v>15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278</v>
      </c>
      <c r="G53" s="43">
        <v>6.2</v>
      </c>
      <c r="H53" s="43">
        <v>5.6</v>
      </c>
      <c r="I53" s="43">
        <v>22.37</v>
      </c>
      <c r="J53" s="43">
        <v>147</v>
      </c>
      <c r="K53" s="44">
        <v>139</v>
      </c>
      <c r="L53" s="43">
        <v>70.599999999999994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115</v>
      </c>
      <c r="G54" s="43">
        <v>13</v>
      </c>
      <c r="H54" s="43">
        <v>13</v>
      </c>
      <c r="I54" s="43">
        <v>5.9</v>
      </c>
      <c r="J54" s="43">
        <v>191</v>
      </c>
      <c r="K54" s="44">
        <v>439</v>
      </c>
      <c r="L54" s="43">
        <v>89.7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4</v>
      </c>
      <c r="H55" s="43">
        <v>5.85</v>
      </c>
      <c r="I55" s="43">
        <v>20.95</v>
      </c>
      <c r="J55" s="43">
        <v>204</v>
      </c>
      <c r="K55" s="44">
        <v>508</v>
      </c>
      <c r="L55" s="43">
        <v>12.8</v>
      </c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0.2</v>
      </c>
      <c r="H56" s="43">
        <v>0.2</v>
      </c>
      <c r="I56" s="43">
        <v>30</v>
      </c>
      <c r="J56" s="43">
        <v>120</v>
      </c>
      <c r="K56" s="44">
        <v>648</v>
      </c>
      <c r="L56" s="43">
        <v>10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30</v>
      </c>
      <c r="G57" s="43">
        <v>2.2799999999999998</v>
      </c>
      <c r="H57" s="43">
        <v>0.22</v>
      </c>
      <c r="I57" s="43">
        <v>14.76</v>
      </c>
      <c r="J57" s="43">
        <v>69.3</v>
      </c>
      <c r="K57" s="44"/>
      <c r="L57" s="43">
        <v>3.3</v>
      </c>
    </row>
    <row r="58" spans="1:12" ht="15" x14ac:dyDescent="0.25">
      <c r="A58" s="23"/>
      <c r="B58" s="15"/>
      <c r="C58" s="11"/>
      <c r="D58" s="7" t="s">
        <v>32</v>
      </c>
      <c r="E58" s="42" t="s">
        <v>129</v>
      </c>
      <c r="F58" s="43">
        <v>30</v>
      </c>
      <c r="G58" s="43">
        <v>2.4</v>
      </c>
      <c r="H58" s="43">
        <v>0.31</v>
      </c>
      <c r="I58" s="43">
        <v>13.35</v>
      </c>
      <c r="J58" s="43">
        <v>59.03</v>
      </c>
      <c r="K58" s="44"/>
      <c r="L58" s="43">
        <v>3.1</v>
      </c>
    </row>
    <row r="59" spans="1:12" ht="15" x14ac:dyDescent="0.25">
      <c r="A59" s="23"/>
      <c r="B59" s="15"/>
      <c r="C59" s="11"/>
      <c r="D59" s="52" t="s">
        <v>24</v>
      </c>
      <c r="E59" s="42" t="s">
        <v>71</v>
      </c>
      <c r="F59" s="43">
        <v>100</v>
      </c>
      <c r="G59" s="43">
        <v>0.53</v>
      </c>
      <c r="H59" s="43">
        <v>0.2</v>
      </c>
      <c r="I59" s="43">
        <v>7.5</v>
      </c>
      <c r="J59" s="43">
        <v>37</v>
      </c>
      <c r="K59" s="44"/>
      <c r="L59" s="43">
        <v>53.5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963</v>
      </c>
      <c r="G61" s="19">
        <f t="shared" ref="G61" si="22">SUM(G52:G60)</f>
        <v>29.93</v>
      </c>
      <c r="H61" s="19">
        <f t="shared" ref="H61" si="23">SUM(H52:H60)</f>
        <v>29.88</v>
      </c>
      <c r="I61" s="19">
        <f t="shared" ref="I61" si="24">SUM(I52:I60)</f>
        <v>122.52</v>
      </c>
      <c r="J61" s="19">
        <f t="shared" ref="J61:L61" si="25">SUM(J52:J60)</f>
        <v>892.12999999999988</v>
      </c>
      <c r="K61" s="25"/>
      <c r="L61" s="19">
        <f t="shared" si="25"/>
        <v>258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1613</v>
      </c>
      <c r="G62" s="32">
        <f t="shared" ref="G62" si="26">G51+G61</f>
        <v>51.03</v>
      </c>
      <c r="H62" s="32">
        <f t="shared" ref="H62" si="27">H51+H61</f>
        <v>51</v>
      </c>
      <c r="I62" s="32">
        <f t="shared" ref="I62" si="28">I51+I61</f>
        <v>205.23</v>
      </c>
      <c r="J62" s="32">
        <f t="shared" ref="J62:L62" si="29">J51+J61</f>
        <v>1489.83</v>
      </c>
      <c r="K62" s="32"/>
      <c r="L62" s="32">
        <f t="shared" si="29"/>
        <v>430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123</v>
      </c>
      <c r="F63" s="40">
        <v>290</v>
      </c>
      <c r="G63" s="40">
        <v>14.85</v>
      </c>
      <c r="H63" s="40">
        <v>12.55</v>
      </c>
      <c r="I63" s="40">
        <v>31.3</v>
      </c>
      <c r="J63" s="40">
        <v>297.39999999999998</v>
      </c>
      <c r="K63" s="41" t="s">
        <v>74</v>
      </c>
      <c r="L63" s="40">
        <v>106.2</v>
      </c>
    </row>
    <row r="64" spans="1:12" ht="15" x14ac:dyDescent="0.25">
      <c r="A64" s="23"/>
      <c r="B64" s="15"/>
      <c r="C64" s="11"/>
      <c r="D64" s="51" t="s">
        <v>53</v>
      </c>
      <c r="E64" s="42" t="s">
        <v>72</v>
      </c>
      <c r="F64" s="43">
        <v>60</v>
      </c>
      <c r="G64" s="43">
        <v>0.9</v>
      </c>
      <c r="H64" s="43">
        <v>4.9000000000000004</v>
      </c>
      <c r="I64" s="43">
        <v>2.7</v>
      </c>
      <c r="J64" s="43">
        <v>59</v>
      </c>
      <c r="K64" s="44">
        <v>102</v>
      </c>
      <c r="L64" s="43">
        <v>22</v>
      </c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0</v>
      </c>
      <c r="H65" s="43">
        <v>0</v>
      </c>
      <c r="I65" s="43">
        <v>15</v>
      </c>
      <c r="J65" s="43">
        <v>57</v>
      </c>
      <c r="K65" s="44">
        <v>685</v>
      </c>
      <c r="L65" s="43">
        <v>4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2.2799999999999998</v>
      </c>
      <c r="H66" s="43">
        <v>0.22</v>
      </c>
      <c r="I66" s="43">
        <v>14.76</v>
      </c>
      <c r="J66" s="43">
        <v>69.3</v>
      </c>
      <c r="K66" s="44"/>
      <c r="L66" s="43">
        <v>3.3</v>
      </c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100</v>
      </c>
      <c r="G67" s="43">
        <v>0.53</v>
      </c>
      <c r="H67" s="43">
        <v>0.2</v>
      </c>
      <c r="I67" s="43">
        <v>7.5</v>
      </c>
      <c r="J67" s="43">
        <v>37</v>
      </c>
      <c r="K67" s="44"/>
      <c r="L67" s="43">
        <v>36.5</v>
      </c>
    </row>
    <row r="68" spans="1:12" ht="15" x14ac:dyDescent="0.25">
      <c r="A68" s="23"/>
      <c r="B68" s="15"/>
      <c r="C68" s="11"/>
      <c r="D68" s="51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18.560000000000002</v>
      </c>
      <c r="H70" s="19">
        <f t="shared" ref="H70" si="31">SUM(H63:H69)</f>
        <v>17.87</v>
      </c>
      <c r="I70" s="19">
        <f t="shared" ref="I70" si="32">SUM(I63:I69)</f>
        <v>71.259999999999991</v>
      </c>
      <c r="J70" s="19">
        <f t="shared" ref="J70:L70" si="33">SUM(J63:J69)</f>
        <v>519.70000000000005</v>
      </c>
      <c r="K70" s="25"/>
      <c r="L70" s="19">
        <f t="shared" si="33"/>
        <v>172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0.36</v>
      </c>
      <c r="H71" s="43">
        <v>4.26</v>
      </c>
      <c r="I71" s="43">
        <v>2.34</v>
      </c>
      <c r="J71" s="43">
        <v>51</v>
      </c>
      <c r="K71" s="44">
        <v>20</v>
      </c>
      <c r="L71" s="43">
        <v>20</v>
      </c>
    </row>
    <row r="72" spans="1:12" ht="15" x14ac:dyDescent="0.25">
      <c r="A72" s="23"/>
      <c r="B72" s="15"/>
      <c r="C72" s="11"/>
      <c r="D72" s="7" t="s">
        <v>27</v>
      </c>
      <c r="E72" s="42" t="s">
        <v>117</v>
      </c>
      <c r="F72" s="43">
        <v>278</v>
      </c>
      <c r="G72" s="43">
        <v>5.0999999999999996</v>
      </c>
      <c r="H72" s="43">
        <v>7.02</v>
      </c>
      <c r="I72" s="43">
        <v>20.5</v>
      </c>
      <c r="J72" s="43">
        <v>165.5</v>
      </c>
      <c r="K72" s="44">
        <v>181</v>
      </c>
      <c r="L72" s="43">
        <v>39.1</v>
      </c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215</v>
      </c>
      <c r="G73" s="43">
        <v>12.2</v>
      </c>
      <c r="H73" s="43">
        <v>10.6</v>
      </c>
      <c r="I73" s="43">
        <v>23</v>
      </c>
      <c r="J73" s="43">
        <v>242.2</v>
      </c>
      <c r="K73" s="44">
        <v>438</v>
      </c>
      <c r="L73" s="43">
        <v>160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0.6</v>
      </c>
      <c r="H75" s="43">
        <v>0</v>
      </c>
      <c r="I75" s="43">
        <v>31.4</v>
      </c>
      <c r="J75" s="43">
        <v>128</v>
      </c>
      <c r="K75" s="44">
        <v>639</v>
      </c>
      <c r="L75" s="43">
        <v>12.5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2.2799999999999998</v>
      </c>
      <c r="H76" s="43">
        <v>0.22</v>
      </c>
      <c r="I76" s="43">
        <v>14.76</v>
      </c>
      <c r="J76" s="43">
        <v>69.3</v>
      </c>
      <c r="K76" s="44"/>
      <c r="L76" s="43">
        <v>3.3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2.4</v>
      </c>
      <c r="H77" s="43">
        <v>0.31</v>
      </c>
      <c r="I77" s="43">
        <v>13.35</v>
      </c>
      <c r="J77" s="43">
        <v>59.03</v>
      </c>
      <c r="K77" s="44"/>
      <c r="L77" s="43">
        <v>3.1</v>
      </c>
    </row>
    <row r="78" spans="1:12" ht="15" x14ac:dyDescent="0.25">
      <c r="A78" s="23"/>
      <c r="B78" s="15"/>
      <c r="C78" s="11"/>
      <c r="D78" s="51" t="s">
        <v>80</v>
      </c>
      <c r="E78" s="42" t="s">
        <v>42</v>
      </c>
      <c r="F78" s="43">
        <v>115</v>
      </c>
      <c r="G78" s="43">
        <v>5</v>
      </c>
      <c r="H78" s="43">
        <v>5</v>
      </c>
      <c r="I78" s="43">
        <v>13</v>
      </c>
      <c r="J78" s="43">
        <v>117.8</v>
      </c>
      <c r="K78" s="44"/>
      <c r="L78" s="43">
        <v>20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928</v>
      </c>
      <c r="G80" s="19">
        <f t="shared" ref="G80" si="34">SUM(G71:G79)</f>
        <v>27.94</v>
      </c>
      <c r="H80" s="19">
        <f t="shared" ref="H80" si="35">SUM(H71:H79)</f>
        <v>27.409999999999997</v>
      </c>
      <c r="I80" s="19">
        <f t="shared" ref="I80" si="36">SUM(I71:I79)</f>
        <v>118.35000000000001</v>
      </c>
      <c r="J80" s="19">
        <f t="shared" ref="J80:L80" si="37">SUM(J71:J79)</f>
        <v>832.82999999999993</v>
      </c>
      <c r="K80" s="25"/>
      <c r="L80" s="19">
        <f t="shared" si="37"/>
        <v>258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1608</v>
      </c>
      <c r="G81" s="32">
        <f t="shared" ref="G81" si="38">G70+G80</f>
        <v>46.5</v>
      </c>
      <c r="H81" s="32">
        <f t="shared" ref="H81" si="39">H70+H80</f>
        <v>45.28</v>
      </c>
      <c r="I81" s="32">
        <f t="shared" ref="I81" si="40">I70+I80</f>
        <v>189.61</v>
      </c>
      <c r="J81" s="32">
        <f t="shared" ref="J81:L81" si="41">J70+J80</f>
        <v>1352.53</v>
      </c>
      <c r="K81" s="32"/>
      <c r="L81" s="32">
        <f t="shared" si="41"/>
        <v>430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124</v>
      </c>
      <c r="F82" s="40">
        <v>240</v>
      </c>
      <c r="G82" s="40">
        <v>13.1</v>
      </c>
      <c r="H82" s="40">
        <v>13.9</v>
      </c>
      <c r="I82" s="40">
        <v>41.4</v>
      </c>
      <c r="J82" s="40">
        <v>378</v>
      </c>
      <c r="K82" s="41" t="s">
        <v>83</v>
      </c>
      <c r="L82" s="40">
        <v>111</v>
      </c>
    </row>
    <row r="83" spans="1:12" ht="15" x14ac:dyDescent="0.25">
      <c r="A83" s="23"/>
      <c r="B83" s="15"/>
      <c r="C83" s="11"/>
      <c r="D83" s="6" t="s">
        <v>53</v>
      </c>
      <c r="E83" s="42" t="s">
        <v>82</v>
      </c>
      <c r="F83" s="43">
        <v>60</v>
      </c>
      <c r="G83" s="43">
        <v>2.9</v>
      </c>
      <c r="H83" s="43">
        <v>3.57</v>
      </c>
      <c r="I83" s="43">
        <v>2.06</v>
      </c>
      <c r="J83" s="43">
        <v>52</v>
      </c>
      <c r="K83" s="44">
        <v>61</v>
      </c>
      <c r="L83" s="43">
        <v>23</v>
      </c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1.6</v>
      </c>
      <c r="H84" s="43">
        <v>1.6</v>
      </c>
      <c r="I84" s="43">
        <v>17.3</v>
      </c>
      <c r="J84" s="43">
        <v>87</v>
      </c>
      <c r="K84" s="44">
        <v>945</v>
      </c>
      <c r="L84" s="43">
        <v>12.7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2.2799999999999998</v>
      </c>
      <c r="H85" s="43">
        <v>0.22</v>
      </c>
      <c r="I85" s="43">
        <v>14.76</v>
      </c>
      <c r="J85" s="43">
        <v>69.3</v>
      </c>
      <c r="K85" s="44"/>
      <c r="L85" s="43">
        <v>3.3</v>
      </c>
    </row>
    <row r="86" spans="1:12" ht="15" x14ac:dyDescent="0.25">
      <c r="A86" s="23"/>
      <c r="B86" s="15"/>
      <c r="C86" s="11"/>
      <c r="D86" s="7" t="s">
        <v>24</v>
      </c>
      <c r="E86" s="42" t="s">
        <v>61</v>
      </c>
      <c r="F86" s="43">
        <v>120</v>
      </c>
      <c r="G86" s="43">
        <v>0.9</v>
      </c>
      <c r="H86" s="43">
        <v>0.16</v>
      </c>
      <c r="I86" s="43">
        <v>8.1</v>
      </c>
      <c r="J86" s="43">
        <v>43</v>
      </c>
      <c r="K86" s="44"/>
      <c r="L86" s="43">
        <v>22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20.78</v>
      </c>
      <c r="H89" s="19">
        <f t="shared" ref="H89" si="43">SUM(H82:H88)</f>
        <v>19.45</v>
      </c>
      <c r="I89" s="19">
        <f t="shared" ref="I89" si="44">SUM(I82:I88)</f>
        <v>83.62</v>
      </c>
      <c r="J89" s="19">
        <f t="shared" ref="J89:L89" si="45">SUM(J82:J88)</f>
        <v>629.29999999999995</v>
      </c>
      <c r="K89" s="25"/>
      <c r="L89" s="19">
        <f t="shared" si="45"/>
        <v>172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60</v>
      </c>
      <c r="G90" s="43">
        <v>0.84</v>
      </c>
      <c r="H90" s="43">
        <v>3.06</v>
      </c>
      <c r="I90" s="43">
        <v>3.08</v>
      </c>
      <c r="J90" s="43">
        <v>44</v>
      </c>
      <c r="K90" s="44">
        <v>71</v>
      </c>
      <c r="L90" s="43">
        <v>15</v>
      </c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288</v>
      </c>
      <c r="G91" s="43">
        <v>3.8</v>
      </c>
      <c r="H91" s="43">
        <v>9.5</v>
      </c>
      <c r="I91" s="43">
        <v>8.0500000000000007</v>
      </c>
      <c r="J91" s="43">
        <v>133</v>
      </c>
      <c r="K91" s="44">
        <v>132</v>
      </c>
      <c r="L91" s="43">
        <v>35</v>
      </c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115</v>
      </c>
      <c r="G92" s="43">
        <v>13.9</v>
      </c>
      <c r="H92" s="43">
        <v>8</v>
      </c>
      <c r="I92" s="43">
        <v>2.6</v>
      </c>
      <c r="J92" s="43">
        <v>139</v>
      </c>
      <c r="K92" s="44">
        <v>423</v>
      </c>
      <c r="L92" s="43">
        <v>153.19999999999999</v>
      </c>
    </row>
    <row r="93" spans="1:12" ht="15" x14ac:dyDescent="0.25">
      <c r="A93" s="23"/>
      <c r="B93" s="15"/>
      <c r="C93" s="11"/>
      <c r="D93" s="7" t="s">
        <v>29</v>
      </c>
      <c r="E93" s="42" t="s">
        <v>48</v>
      </c>
      <c r="F93" s="43">
        <v>150</v>
      </c>
      <c r="G93" s="43">
        <v>3</v>
      </c>
      <c r="H93" s="43">
        <v>6</v>
      </c>
      <c r="I93" s="43">
        <v>35.5</v>
      </c>
      <c r="J93" s="43">
        <v>210</v>
      </c>
      <c r="K93" s="44">
        <v>516</v>
      </c>
      <c r="L93" s="43">
        <v>15</v>
      </c>
    </row>
    <row r="94" spans="1:12" ht="15" x14ac:dyDescent="0.25">
      <c r="A94" s="23"/>
      <c r="B94" s="15"/>
      <c r="C94" s="11"/>
      <c r="D94" s="7" t="s">
        <v>30</v>
      </c>
      <c r="E94" s="42" t="s">
        <v>118</v>
      </c>
      <c r="F94" s="43">
        <v>200</v>
      </c>
      <c r="G94" s="43">
        <v>0.2</v>
      </c>
      <c r="H94" s="43">
        <v>0</v>
      </c>
      <c r="I94" s="43">
        <v>31.2</v>
      </c>
      <c r="J94" s="43">
        <v>128</v>
      </c>
      <c r="K94" s="44">
        <v>631</v>
      </c>
      <c r="L94" s="43">
        <v>18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30</v>
      </c>
      <c r="G95" s="43">
        <v>2.2799999999999998</v>
      </c>
      <c r="H95" s="43">
        <v>0.22</v>
      </c>
      <c r="I95" s="43">
        <v>14.76</v>
      </c>
      <c r="J95" s="43">
        <v>69.3</v>
      </c>
      <c r="K95" s="44"/>
      <c r="L95" s="43">
        <v>3.3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2.4</v>
      </c>
      <c r="H96" s="43">
        <v>0.31</v>
      </c>
      <c r="I96" s="43">
        <v>13.35</v>
      </c>
      <c r="J96" s="43">
        <v>59.03</v>
      </c>
      <c r="K96" s="44"/>
      <c r="L96" s="43">
        <v>3.1</v>
      </c>
    </row>
    <row r="97" spans="1:12" ht="15" x14ac:dyDescent="0.25">
      <c r="A97" s="23"/>
      <c r="B97" s="15"/>
      <c r="C97" s="11"/>
      <c r="D97" s="6" t="s">
        <v>24</v>
      </c>
      <c r="E97" s="42" t="s">
        <v>52</v>
      </c>
      <c r="F97" s="43">
        <v>120</v>
      </c>
      <c r="G97" s="43">
        <v>0.3</v>
      </c>
      <c r="H97" s="43">
        <v>0</v>
      </c>
      <c r="I97" s="43">
        <v>8.6</v>
      </c>
      <c r="J97" s="43">
        <v>46</v>
      </c>
      <c r="K97" s="44"/>
      <c r="L97" s="43">
        <v>15.4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993</v>
      </c>
      <c r="G99" s="19">
        <f t="shared" ref="G99" si="46">SUM(G90:G98)</f>
        <v>26.72</v>
      </c>
      <c r="H99" s="19">
        <f t="shared" ref="H99" si="47">SUM(H90:H98)</f>
        <v>27.09</v>
      </c>
      <c r="I99" s="19">
        <f t="shared" ref="I99" si="48">SUM(I90:I98)</f>
        <v>117.14</v>
      </c>
      <c r="J99" s="19">
        <f t="shared" ref="J99:L99" si="49">SUM(J90:J98)</f>
        <v>828.32999999999993</v>
      </c>
      <c r="K99" s="25"/>
      <c r="L99" s="19">
        <f t="shared" si="49"/>
        <v>258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1643</v>
      </c>
      <c r="G100" s="32">
        <f t="shared" ref="G100" si="50">G89+G99</f>
        <v>47.5</v>
      </c>
      <c r="H100" s="32">
        <f t="shared" ref="H100" si="51">H89+H99</f>
        <v>46.54</v>
      </c>
      <c r="I100" s="32">
        <f t="shared" ref="I100" si="52">I89+I99</f>
        <v>200.76</v>
      </c>
      <c r="J100" s="32">
        <f t="shared" ref="J100:L100" si="53">J89+J99</f>
        <v>1457.6299999999999</v>
      </c>
      <c r="K100" s="32"/>
      <c r="L100" s="32">
        <f t="shared" si="53"/>
        <v>430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87</v>
      </c>
      <c r="F101" s="40">
        <v>210</v>
      </c>
      <c r="G101" s="40">
        <v>5.09</v>
      </c>
      <c r="H101" s="40">
        <v>5.96</v>
      </c>
      <c r="I101" s="40">
        <v>29.97</v>
      </c>
      <c r="J101" s="40">
        <v>198</v>
      </c>
      <c r="K101" s="41" t="s">
        <v>44</v>
      </c>
      <c r="L101" s="40">
        <v>40.200000000000003</v>
      </c>
    </row>
    <row r="102" spans="1:12" ht="15" x14ac:dyDescent="0.25">
      <c r="A102" s="23"/>
      <c r="B102" s="15"/>
      <c r="C102" s="11"/>
      <c r="D102" s="6" t="s">
        <v>26</v>
      </c>
      <c r="E102" s="42" t="s">
        <v>125</v>
      </c>
      <c r="F102" s="43">
        <v>60</v>
      </c>
      <c r="G102" s="43">
        <v>10</v>
      </c>
      <c r="H102" s="43">
        <v>11.4</v>
      </c>
      <c r="I102" s="43">
        <v>7.5</v>
      </c>
      <c r="J102" s="43">
        <v>178</v>
      </c>
      <c r="K102" s="44">
        <v>3</v>
      </c>
      <c r="L102" s="43">
        <v>66.8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1.4</v>
      </c>
      <c r="H103" s="43">
        <v>1.5</v>
      </c>
      <c r="I103" s="43">
        <v>20.399999999999999</v>
      </c>
      <c r="J103" s="43">
        <v>103</v>
      </c>
      <c r="K103" s="44">
        <v>692</v>
      </c>
      <c r="L103" s="43">
        <v>18.5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2.2799999999999998</v>
      </c>
      <c r="H104" s="43">
        <v>0.22</v>
      </c>
      <c r="I104" s="43">
        <v>14.76</v>
      </c>
      <c r="J104" s="43">
        <v>69.3</v>
      </c>
      <c r="K104" s="44"/>
      <c r="L104" s="43">
        <v>3.3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120</v>
      </c>
      <c r="G105" s="43">
        <v>0.36</v>
      </c>
      <c r="H105" s="43">
        <v>0</v>
      </c>
      <c r="I105" s="43">
        <v>9.6</v>
      </c>
      <c r="J105" s="43">
        <v>41</v>
      </c>
      <c r="K105" s="44"/>
      <c r="L105" s="43">
        <v>43.2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19.13</v>
      </c>
      <c r="H108" s="19">
        <f t="shared" si="54"/>
        <v>19.079999999999998</v>
      </c>
      <c r="I108" s="19">
        <f t="shared" si="54"/>
        <v>82.22999999999999</v>
      </c>
      <c r="J108" s="19">
        <f t="shared" si="54"/>
        <v>589.29999999999995</v>
      </c>
      <c r="K108" s="25"/>
      <c r="L108" s="19">
        <f t="shared" ref="L108" si="55">SUM(L101:L107)</f>
        <v>172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60</v>
      </c>
      <c r="G109" s="43">
        <v>0.36</v>
      </c>
      <c r="H109" s="43">
        <v>4.26</v>
      </c>
      <c r="I109" s="43">
        <v>1.8</v>
      </c>
      <c r="J109" s="43">
        <v>47.4</v>
      </c>
      <c r="K109" s="44">
        <v>16</v>
      </c>
      <c r="L109" s="43">
        <v>22</v>
      </c>
    </row>
    <row r="110" spans="1:12" ht="15" x14ac:dyDescent="0.25">
      <c r="A110" s="23"/>
      <c r="B110" s="15"/>
      <c r="C110" s="11"/>
      <c r="D110" s="7" t="s">
        <v>27</v>
      </c>
      <c r="E110" s="42" t="s">
        <v>89</v>
      </c>
      <c r="F110" s="43">
        <v>288</v>
      </c>
      <c r="G110" s="43">
        <v>8.0399999999999991</v>
      </c>
      <c r="H110" s="43">
        <v>8.6999999999999993</v>
      </c>
      <c r="I110" s="43">
        <v>10.34</v>
      </c>
      <c r="J110" s="43">
        <v>163</v>
      </c>
      <c r="K110" s="44">
        <v>124</v>
      </c>
      <c r="L110" s="43">
        <v>75.400000000000006</v>
      </c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155</v>
      </c>
      <c r="G111" s="43">
        <v>13.6</v>
      </c>
      <c r="H111" s="43">
        <v>14</v>
      </c>
      <c r="I111" s="43">
        <v>38.200000000000003</v>
      </c>
      <c r="J111" s="43">
        <v>333.2</v>
      </c>
      <c r="K111" s="44">
        <v>719</v>
      </c>
      <c r="L111" s="43">
        <v>112.5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0.1</v>
      </c>
      <c r="H113" s="43">
        <v>0</v>
      </c>
      <c r="I113" s="43">
        <v>29.6</v>
      </c>
      <c r="J113" s="43">
        <v>128</v>
      </c>
      <c r="K113" s="44">
        <v>638</v>
      </c>
      <c r="L113" s="43">
        <v>14.5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30</v>
      </c>
      <c r="G114" s="43">
        <v>2.2799999999999998</v>
      </c>
      <c r="H114" s="43">
        <v>0.22</v>
      </c>
      <c r="I114" s="43">
        <v>14.76</v>
      </c>
      <c r="J114" s="43">
        <v>69.3</v>
      </c>
      <c r="K114" s="44"/>
      <c r="L114" s="43">
        <v>3.3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2.4</v>
      </c>
      <c r="H115" s="43">
        <v>0.31</v>
      </c>
      <c r="I115" s="43">
        <v>13.35</v>
      </c>
      <c r="J115" s="43">
        <v>59.03</v>
      </c>
      <c r="K115" s="44"/>
      <c r="L115" s="43">
        <v>3.1</v>
      </c>
    </row>
    <row r="116" spans="1:12" ht="15" x14ac:dyDescent="0.25">
      <c r="A116" s="23"/>
      <c r="B116" s="15"/>
      <c r="C116" s="11"/>
      <c r="D116" s="6" t="s">
        <v>24</v>
      </c>
      <c r="E116" s="42" t="s">
        <v>52</v>
      </c>
      <c r="F116" s="43">
        <v>120</v>
      </c>
      <c r="G116" s="43">
        <v>0.3</v>
      </c>
      <c r="H116" s="43">
        <v>0</v>
      </c>
      <c r="I116" s="43">
        <v>8.6</v>
      </c>
      <c r="J116" s="43">
        <v>46</v>
      </c>
      <c r="K116" s="44"/>
      <c r="L116" s="43">
        <v>27.2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883</v>
      </c>
      <c r="G118" s="19">
        <f t="shared" ref="G118:J118" si="56">SUM(G109:G117)</f>
        <v>27.080000000000002</v>
      </c>
      <c r="H118" s="19">
        <f t="shared" si="56"/>
        <v>27.49</v>
      </c>
      <c r="I118" s="19">
        <f t="shared" si="56"/>
        <v>116.64999999999999</v>
      </c>
      <c r="J118" s="19">
        <f t="shared" si="56"/>
        <v>845.93</v>
      </c>
      <c r="K118" s="25"/>
      <c r="L118" s="19">
        <f t="shared" ref="L118" si="57">SUM(L109:L117)</f>
        <v>258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1503</v>
      </c>
      <c r="G119" s="32">
        <f t="shared" ref="G119" si="58">G108+G118</f>
        <v>46.21</v>
      </c>
      <c r="H119" s="32">
        <f t="shared" ref="H119" si="59">H108+H118</f>
        <v>46.569999999999993</v>
      </c>
      <c r="I119" s="32">
        <f t="shared" ref="I119" si="60">I108+I118</f>
        <v>198.88</v>
      </c>
      <c r="J119" s="32">
        <f t="shared" ref="J119:L119" si="61">J108+J118</f>
        <v>1435.23</v>
      </c>
      <c r="K119" s="32"/>
      <c r="L119" s="32">
        <f t="shared" si="61"/>
        <v>430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126</v>
      </c>
      <c r="F120" s="40">
        <v>240</v>
      </c>
      <c r="G120" s="40">
        <v>15.9</v>
      </c>
      <c r="H120" s="40">
        <v>16.350000000000001</v>
      </c>
      <c r="I120" s="40">
        <v>54.2</v>
      </c>
      <c r="J120" s="40">
        <v>429</v>
      </c>
      <c r="K120" s="41" t="s">
        <v>94</v>
      </c>
      <c r="L120" s="40">
        <v>126.1</v>
      </c>
    </row>
    <row r="121" spans="1:12" ht="15" x14ac:dyDescent="0.25">
      <c r="A121" s="14"/>
      <c r="B121" s="15"/>
      <c r="C121" s="11"/>
      <c r="D121" s="6" t="s">
        <v>92</v>
      </c>
      <c r="E121" s="42" t="s">
        <v>93</v>
      </c>
      <c r="F121" s="43">
        <v>60</v>
      </c>
      <c r="G121" s="43">
        <v>0.78</v>
      </c>
      <c r="H121" s="43">
        <v>5</v>
      </c>
      <c r="I121" s="43">
        <v>4.8</v>
      </c>
      <c r="J121" s="43">
        <v>67.400000000000006</v>
      </c>
      <c r="K121" s="44">
        <v>25</v>
      </c>
      <c r="L121" s="43">
        <v>18.600000000000001</v>
      </c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</v>
      </c>
      <c r="H122" s="43">
        <v>0</v>
      </c>
      <c r="I122" s="43">
        <v>15</v>
      </c>
      <c r="J122" s="43">
        <v>57</v>
      </c>
      <c r="K122" s="44">
        <v>685</v>
      </c>
      <c r="L122" s="43">
        <v>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2.2799999999999998</v>
      </c>
      <c r="H123" s="43">
        <v>0.22</v>
      </c>
      <c r="I123" s="43">
        <v>14.76</v>
      </c>
      <c r="J123" s="43">
        <v>69.3</v>
      </c>
      <c r="K123" s="44"/>
      <c r="L123" s="43">
        <v>3.3</v>
      </c>
    </row>
    <row r="124" spans="1:12" ht="15" x14ac:dyDescent="0.25">
      <c r="A124" s="14"/>
      <c r="B124" s="15"/>
      <c r="C124" s="11"/>
      <c r="D124" s="7" t="s">
        <v>24</v>
      </c>
      <c r="E124" s="42" t="s">
        <v>71</v>
      </c>
      <c r="F124" s="43">
        <v>120</v>
      </c>
      <c r="G124" s="43">
        <v>0.53</v>
      </c>
      <c r="H124" s="43">
        <v>0.2</v>
      </c>
      <c r="I124" s="43">
        <v>7.5</v>
      </c>
      <c r="J124" s="43">
        <v>37</v>
      </c>
      <c r="K124" s="44"/>
      <c r="L124" s="43">
        <v>20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19.490000000000002</v>
      </c>
      <c r="H127" s="19">
        <f t="shared" si="62"/>
        <v>21.77</v>
      </c>
      <c r="I127" s="19">
        <f t="shared" si="62"/>
        <v>96.26</v>
      </c>
      <c r="J127" s="19">
        <f t="shared" si="62"/>
        <v>659.69999999999993</v>
      </c>
      <c r="K127" s="25"/>
      <c r="L127" s="19">
        <f t="shared" ref="L127" si="63">SUM(L120:L126)</f>
        <v>172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95</v>
      </c>
      <c r="F128" s="43">
        <v>60</v>
      </c>
      <c r="G128" s="43">
        <v>1.5</v>
      </c>
      <c r="H128" s="43">
        <v>4.0999999999999996</v>
      </c>
      <c r="I128" s="43">
        <v>2.2000000000000002</v>
      </c>
      <c r="J128" s="43">
        <v>57</v>
      </c>
      <c r="K128" s="44">
        <v>37</v>
      </c>
      <c r="L128" s="43">
        <v>20</v>
      </c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288</v>
      </c>
      <c r="G129" s="43">
        <v>8.1999999999999993</v>
      </c>
      <c r="H129" s="43">
        <v>9.6999999999999993</v>
      </c>
      <c r="I129" s="43">
        <v>13.1</v>
      </c>
      <c r="J129" s="43">
        <v>172.5</v>
      </c>
      <c r="K129" s="44">
        <v>114</v>
      </c>
      <c r="L129" s="43">
        <v>46.8</v>
      </c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215</v>
      </c>
      <c r="G130" s="43">
        <v>9</v>
      </c>
      <c r="H130" s="43">
        <v>11.02</v>
      </c>
      <c r="I130" s="43">
        <v>13.8</v>
      </c>
      <c r="J130" s="43">
        <v>209</v>
      </c>
      <c r="K130" s="44">
        <v>436</v>
      </c>
      <c r="L130" s="43">
        <v>148.80000000000001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98</v>
      </c>
      <c r="F132" s="43">
        <v>200</v>
      </c>
      <c r="G132" s="43">
        <v>0.14000000000000001</v>
      </c>
      <c r="H132" s="43">
        <v>0</v>
      </c>
      <c r="I132" s="43">
        <v>22.43</v>
      </c>
      <c r="J132" s="43">
        <v>89.7</v>
      </c>
      <c r="K132" s="44">
        <v>699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43">
        <v>2.2799999999999998</v>
      </c>
      <c r="H133" s="43">
        <v>0.22</v>
      </c>
      <c r="I133" s="43">
        <v>14.76</v>
      </c>
      <c r="J133" s="43">
        <v>69.3</v>
      </c>
      <c r="K133" s="44"/>
      <c r="L133" s="43">
        <v>3.3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2.4</v>
      </c>
      <c r="H134" s="43">
        <v>0.31</v>
      </c>
      <c r="I134" s="43">
        <v>13.35</v>
      </c>
      <c r="J134" s="43">
        <v>59.03</v>
      </c>
      <c r="K134" s="44"/>
      <c r="L134" s="43">
        <v>3.1</v>
      </c>
    </row>
    <row r="135" spans="1:12" ht="15" x14ac:dyDescent="0.25">
      <c r="A135" s="14"/>
      <c r="B135" s="15"/>
      <c r="C135" s="11"/>
      <c r="D135" s="6" t="s">
        <v>24</v>
      </c>
      <c r="E135" s="42" t="s">
        <v>56</v>
      </c>
      <c r="F135" s="43">
        <v>120</v>
      </c>
      <c r="G135" s="43">
        <v>0.36</v>
      </c>
      <c r="H135" s="43">
        <v>0</v>
      </c>
      <c r="I135" s="43">
        <v>9.6</v>
      </c>
      <c r="J135" s="43">
        <v>41</v>
      </c>
      <c r="K135" s="44"/>
      <c r="L135" s="43">
        <v>14</v>
      </c>
    </row>
    <row r="136" spans="1:12" ht="15" x14ac:dyDescent="0.25">
      <c r="A136" s="14"/>
      <c r="B136" s="15"/>
      <c r="C136" s="11"/>
      <c r="D136" s="6" t="s">
        <v>75</v>
      </c>
      <c r="E136" s="42" t="s">
        <v>106</v>
      </c>
      <c r="F136" s="43">
        <v>30</v>
      </c>
      <c r="G136" s="43">
        <v>2.8</v>
      </c>
      <c r="H136" s="43">
        <v>2.1</v>
      </c>
      <c r="I136" s="43">
        <v>27.2</v>
      </c>
      <c r="J136" s="43">
        <v>138.9</v>
      </c>
      <c r="K136" s="44">
        <v>773</v>
      </c>
      <c r="L136" s="43">
        <v>10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973</v>
      </c>
      <c r="G137" s="19">
        <f t="shared" ref="G137:J137" si="64">SUM(G128:G136)</f>
        <v>26.68</v>
      </c>
      <c r="H137" s="19">
        <f t="shared" si="64"/>
        <v>27.45</v>
      </c>
      <c r="I137" s="19">
        <f t="shared" si="64"/>
        <v>116.44</v>
      </c>
      <c r="J137" s="19">
        <f t="shared" si="64"/>
        <v>836.43</v>
      </c>
      <c r="K137" s="25"/>
      <c r="L137" s="19">
        <f t="shared" ref="L137" si="65">SUM(L128:L136)</f>
        <v>258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1623</v>
      </c>
      <c r="G138" s="32">
        <f t="shared" ref="G138" si="66">G127+G137</f>
        <v>46.17</v>
      </c>
      <c r="H138" s="32">
        <f t="shared" ref="H138" si="67">H127+H137</f>
        <v>49.22</v>
      </c>
      <c r="I138" s="32">
        <f t="shared" ref="I138" si="68">I127+I137</f>
        <v>212.7</v>
      </c>
      <c r="J138" s="32">
        <f t="shared" ref="J138:L138" si="69">J127+J137</f>
        <v>1496.1299999999999</v>
      </c>
      <c r="K138" s="32"/>
      <c r="L138" s="32">
        <f t="shared" si="69"/>
        <v>430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195</v>
      </c>
      <c r="G139" s="40">
        <v>13</v>
      </c>
      <c r="H139" s="40">
        <v>16.2</v>
      </c>
      <c r="I139" s="40">
        <v>29.9</v>
      </c>
      <c r="J139" s="40">
        <v>316</v>
      </c>
      <c r="K139" s="41">
        <v>366</v>
      </c>
      <c r="L139" s="40">
        <v>103.1</v>
      </c>
    </row>
    <row r="140" spans="1:12" ht="15" x14ac:dyDescent="0.25">
      <c r="A140" s="23"/>
      <c r="B140" s="15"/>
      <c r="C140" s="11"/>
      <c r="D140" s="6" t="s">
        <v>100</v>
      </c>
      <c r="E140" s="42" t="s">
        <v>101</v>
      </c>
      <c r="F140" s="43">
        <v>60</v>
      </c>
      <c r="G140" s="43">
        <v>0.18</v>
      </c>
      <c r="H140" s="43">
        <v>0.06</v>
      </c>
      <c r="I140" s="43">
        <v>1.8</v>
      </c>
      <c r="J140" s="43">
        <v>9</v>
      </c>
      <c r="K140" s="44"/>
      <c r="L140" s="43">
        <v>22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4.0999999999999996</v>
      </c>
      <c r="H141" s="43">
        <v>3.8</v>
      </c>
      <c r="I141" s="43">
        <v>27.5</v>
      </c>
      <c r="J141" s="43">
        <v>154</v>
      </c>
      <c r="K141" s="44">
        <v>639</v>
      </c>
      <c r="L141" s="43">
        <v>23.6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45</v>
      </c>
      <c r="G142" s="43">
        <v>3.42</v>
      </c>
      <c r="H142" s="43">
        <v>0.33</v>
      </c>
      <c r="I142" s="43">
        <v>22.14</v>
      </c>
      <c r="J142" s="43">
        <v>103.95</v>
      </c>
      <c r="K142" s="44"/>
      <c r="L142" s="43">
        <v>3.3</v>
      </c>
    </row>
    <row r="143" spans="1:12" ht="15" x14ac:dyDescent="0.25">
      <c r="A143" s="23"/>
      <c r="B143" s="15"/>
      <c r="C143" s="11"/>
      <c r="D143" s="7" t="s">
        <v>24</v>
      </c>
      <c r="E143" s="42" t="s">
        <v>52</v>
      </c>
      <c r="F143" s="43">
        <v>120</v>
      </c>
      <c r="G143" s="43">
        <v>0.3</v>
      </c>
      <c r="H143" s="43">
        <v>0</v>
      </c>
      <c r="I143" s="43">
        <v>8.6</v>
      </c>
      <c r="J143" s="43">
        <v>36</v>
      </c>
      <c r="K143" s="44"/>
      <c r="L143" s="43">
        <v>20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21.000000000000004</v>
      </c>
      <c r="H146" s="19">
        <f t="shared" si="70"/>
        <v>20.389999999999997</v>
      </c>
      <c r="I146" s="19">
        <f t="shared" si="70"/>
        <v>89.94</v>
      </c>
      <c r="J146" s="19">
        <f t="shared" si="70"/>
        <v>618.95000000000005</v>
      </c>
      <c r="K146" s="25"/>
      <c r="L146" s="19">
        <f t="shared" ref="L146" si="71">SUM(L139:L145)</f>
        <v>172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102</v>
      </c>
      <c r="F147" s="43">
        <v>60</v>
      </c>
      <c r="G147" s="43">
        <v>1.5</v>
      </c>
      <c r="H147" s="43">
        <v>3</v>
      </c>
      <c r="I147" s="43">
        <v>10.5</v>
      </c>
      <c r="J147" s="43">
        <v>75</v>
      </c>
      <c r="K147" s="44">
        <v>51</v>
      </c>
      <c r="L147" s="43">
        <v>15</v>
      </c>
    </row>
    <row r="148" spans="1:12" ht="15" x14ac:dyDescent="0.25">
      <c r="A148" s="23"/>
      <c r="B148" s="15"/>
      <c r="C148" s="11"/>
      <c r="D148" s="7" t="s">
        <v>27</v>
      </c>
      <c r="E148" s="42" t="s">
        <v>103</v>
      </c>
      <c r="F148" s="43">
        <v>288</v>
      </c>
      <c r="G148" s="43">
        <v>4.8</v>
      </c>
      <c r="H148" s="43">
        <v>8.5</v>
      </c>
      <c r="I148" s="43">
        <v>10.14</v>
      </c>
      <c r="J148" s="43">
        <v>136.69999999999999</v>
      </c>
      <c r="K148" s="44">
        <v>140</v>
      </c>
      <c r="L148" s="43">
        <v>69.8</v>
      </c>
    </row>
    <row r="149" spans="1:12" ht="15" x14ac:dyDescent="0.25">
      <c r="A149" s="23"/>
      <c r="B149" s="15"/>
      <c r="C149" s="11"/>
      <c r="D149" s="7" t="s">
        <v>28</v>
      </c>
      <c r="E149" s="42" t="s">
        <v>104</v>
      </c>
      <c r="F149" s="43">
        <v>215</v>
      </c>
      <c r="G149" s="43">
        <v>15.1</v>
      </c>
      <c r="H149" s="43">
        <v>14.62</v>
      </c>
      <c r="I149" s="43">
        <v>29.72</v>
      </c>
      <c r="J149" s="43">
        <v>321</v>
      </c>
      <c r="K149" s="44">
        <v>492</v>
      </c>
      <c r="L149" s="43">
        <v>82.1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105</v>
      </c>
      <c r="F151" s="43">
        <v>200</v>
      </c>
      <c r="G151" s="43">
        <v>0.6</v>
      </c>
      <c r="H151" s="43">
        <v>0</v>
      </c>
      <c r="I151" s="43">
        <v>30.6</v>
      </c>
      <c r="J151" s="43">
        <v>124</v>
      </c>
      <c r="K151" s="44">
        <v>639</v>
      </c>
      <c r="L151" s="43">
        <v>20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30</v>
      </c>
      <c r="G152" s="43">
        <v>2.2799999999999998</v>
      </c>
      <c r="H152" s="43">
        <v>0.22</v>
      </c>
      <c r="I152" s="43">
        <v>14.76</v>
      </c>
      <c r="J152" s="43">
        <v>69.3</v>
      </c>
      <c r="K152" s="44"/>
      <c r="L152" s="43">
        <v>3.3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2.4</v>
      </c>
      <c r="H153" s="43">
        <v>0.31</v>
      </c>
      <c r="I153" s="43">
        <v>13.35</v>
      </c>
      <c r="J153" s="43">
        <v>59.03</v>
      </c>
      <c r="K153" s="44"/>
      <c r="L153" s="43">
        <v>3.1</v>
      </c>
    </row>
    <row r="154" spans="1:12" ht="15" x14ac:dyDescent="0.25">
      <c r="A154" s="23"/>
      <c r="B154" s="15"/>
      <c r="C154" s="11"/>
      <c r="D154" s="6" t="s">
        <v>24</v>
      </c>
      <c r="E154" s="42" t="s">
        <v>61</v>
      </c>
      <c r="F154" s="43">
        <v>120</v>
      </c>
      <c r="G154" s="43">
        <v>0.9</v>
      </c>
      <c r="H154" s="43">
        <v>0.16</v>
      </c>
      <c r="I154" s="43">
        <v>8.1</v>
      </c>
      <c r="J154" s="43">
        <v>43</v>
      </c>
      <c r="K154" s="44"/>
      <c r="L154" s="43">
        <v>64.7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943</v>
      </c>
      <c r="G156" s="19">
        <f t="shared" ref="G156:J156" si="72">SUM(G147:G155)</f>
        <v>27.58</v>
      </c>
      <c r="H156" s="19">
        <f t="shared" si="72"/>
        <v>26.809999999999995</v>
      </c>
      <c r="I156" s="19">
        <f t="shared" si="72"/>
        <v>117.17</v>
      </c>
      <c r="J156" s="19">
        <f t="shared" si="72"/>
        <v>828.03</v>
      </c>
      <c r="K156" s="25"/>
      <c r="L156" s="19">
        <f t="shared" ref="L156" si="73">SUM(L147:L155)</f>
        <v>258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1563</v>
      </c>
      <c r="G157" s="32">
        <f t="shared" ref="G157" si="74">G146+G156</f>
        <v>48.58</v>
      </c>
      <c r="H157" s="32">
        <f t="shared" ref="H157" si="75">H146+H156</f>
        <v>47.199999999999989</v>
      </c>
      <c r="I157" s="32">
        <f t="shared" ref="I157" si="76">I146+I156</f>
        <v>207.11</v>
      </c>
      <c r="J157" s="32">
        <f t="shared" ref="J157:L157" si="77">J146+J156</f>
        <v>1446.98</v>
      </c>
      <c r="K157" s="32"/>
      <c r="L157" s="32">
        <f t="shared" si="77"/>
        <v>430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127</v>
      </c>
      <c r="F158" s="40">
        <v>240</v>
      </c>
      <c r="G158" s="40">
        <v>13.15</v>
      </c>
      <c r="H158" s="40">
        <v>14.2</v>
      </c>
      <c r="I158" s="40">
        <v>31.75</v>
      </c>
      <c r="J158" s="40">
        <v>309.39999999999998</v>
      </c>
      <c r="K158" s="41" t="s">
        <v>108</v>
      </c>
      <c r="L158" s="40">
        <v>95.6</v>
      </c>
    </row>
    <row r="159" spans="1:12" ht="15" x14ac:dyDescent="0.25">
      <c r="A159" s="23"/>
      <c r="B159" s="15"/>
      <c r="C159" s="11"/>
      <c r="D159" s="6" t="s">
        <v>26</v>
      </c>
      <c r="E159" s="42" t="s">
        <v>107</v>
      </c>
      <c r="F159" s="43">
        <v>60</v>
      </c>
      <c r="G159" s="43">
        <v>0.7</v>
      </c>
      <c r="H159" s="43">
        <v>1.59</v>
      </c>
      <c r="I159" s="43">
        <v>8.6</v>
      </c>
      <c r="J159" s="43">
        <v>49.2</v>
      </c>
      <c r="K159" s="44">
        <v>40</v>
      </c>
      <c r="L159" s="43">
        <v>25.9</v>
      </c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0.2</v>
      </c>
      <c r="H160" s="43">
        <v>0</v>
      </c>
      <c r="I160" s="43">
        <v>13.6</v>
      </c>
      <c r="J160" s="43">
        <v>60</v>
      </c>
      <c r="K160" s="44">
        <v>685</v>
      </c>
      <c r="L160" s="43">
        <v>7.2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2.2799999999999998</v>
      </c>
      <c r="H161" s="43">
        <v>0.22</v>
      </c>
      <c r="I161" s="43">
        <v>14.76</v>
      </c>
      <c r="J161" s="43">
        <v>69.3</v>
      </c>
      <c r="K161" s="44"/>
      <c r="L161" s="43">
        <v>3.3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75</v>
      </c>
      <c r="E163" s="42" t="s">
        <v>42</v>
      </c>
      <c r="F163" s="43">
        <v>115</v>
      </c>
      <c r="G163" s="43">
        <v>5</v>
      </c>
      <c r="H163" s="43">
        <v>5</v>
      </c>
      <c r="I163" s="43">
        <v>13</v>
      </c>
      <c r="J163" s="43">
        <v>117.8</v>
      </c>
      <c r="K163" s="44"/>
      <c r="L163" s="43">
        <v>40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8">SUM(G158:G164)</f>
        <v>21.33</v>
      </c>
      <c r="H165" s="19">
        <f t="shared" si="78"/>
        <v>21.009999999999998</v>
      </c>
      <c r="I165" s="19">
        <f t="shared" si="78"/>
        <v>81.710000000000008</v>
      </c>
      <c r="J165" s="19">
        <f t="shared" si="78"/>
        <v>605.69999999999993</v>
      </c>
      <c r="K165" s="25"/>
      <c r="L165" s="19">
        <f t="shared" ref="L165" si="79">SUM(L158:L164)</f>
        <v>172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113</v>
      </c>
      <c r="F166" s="43">
        <v>60</v>
      </c>
      <c r="G166" s="43">
        <v>1.4</v>
      </c>
      <c r="H166" s="43">
        <v>4.0999999999999996</v>
      </c>
      <c r="I166" s="43">
        <v>2.9</v>
      </c>
      <c r="J166" s="43">
        <v>34.200000000000003</v>
      </c>
      <c r="K166" s="44">
        <v>60</v>
      </c>
      <c r="L166" s="43">
        <v>26</v>
      </c>
    </row>
    <row r="167" spans="1:12" ht="15" x14ac:dyDescent="0.25">
      <c r="A167" s="23"/>
      <c r="B167" s="15"/>
      <c r="C167" s="11"/>
      <c r="D167" s="7" t="s">
        <v>27</v>
      </c>
      <c r="E167" s="42" t="s">
        <v>114</v>
      </c>
      <c r="F167" s="43">
        <v>288</v>
      </c>
      <c r="G167" s="43">
        <v>3.3</v>
      </c>
      <c r="H167" s="43">
        <v>5</v>
      </c>
      <c r="I167" s="43">
        <v>15</v>
      </c>
      <c r="J167" s="43">
        <v>159</v>
      </c>
      <c r="K167" s="44">
        <v>138</v>
      </c>
      <c r="L167" s="43">
        <v>34.5</v>
      </c>
    </row>
    <row r="168" spans="1:12" ht="15" x14ac:dyDescent="0.25">
      <c r="A168" s="23"/>
      <c r="B168" s="15"/>
      <c r="C168" s="11"/>
      <c r="D168" s="7" t="s">
        <v>28</v>
      </c>
      <c r="E168" s="42" t="s">
        <v>115</v>
      </c>
      <c r="F168" s="43">
        <v>95</v>
      </c>
      <c r="G168" s="43">
        <v>12.32</v>
      </c>
      <c r="H168" s="43">
        <v>8.5500000000000007</v>
      </c>
      <c r="I168" s="43">
        <v>2.9</v>
      </c>
      <c r="J168" s="43">
        <v>156</v>
      </c>
      <c r="K168" s="44">
        <v>424</v>
      </c>
      <c r="L168" s="43">
        <v>144.80000000000001</v>
      </c>
    </row>
    <row r="169" spans="1:12" ht="15" x14ac:dyDescent="0.25">
      <c r="A169" s="23"/>
      <c r="B169" s="15"/>
      <c r="C169" s="11"/>
      <c r="D169" s="7" t="s">
        <v>29</v>
      </c>
      <c r="E169" s="42" t="s">
        <v>116</v>
      </c>
      <c r="F169" s="43">
        <v>150</v>
      </c>
      <c r="G169" s="43">
        <v>4.6500000000000004</v>
      </c>
      <c r="H169" s="43">
        <v>9.15</v>
      </c>
      <c r="I169" s="43">
        <v>30.9</v>
      </c>
      <c r="J169" s="43">
        <v>231</v>
      </c>
      <c r="K169" s="44">
        <v>508</v>
      </c>
      <c r="L169" s="43">
        <v>13.8</v>
      </c>
    </row>
    <row r="170" spans="1:12" ht="15" x14ac:dyDescent="0.25">
      <c r="A170" s="23"/>
      <c r="B170" s="15"/>
      <c r="C170" s="11"/>
      <c r="D170" s="7" t="s">
        <v>30</v>
      </c>
      <c r="E170" s="42" t="s">
        <v>91</v>
      </c>
      <c r="F170" s="43">
        <v>200</v>
      </c>
      <c r="G170" s="43">
        <v>0.12</v>
      </c>
      <c r="H170" s="43">
        <v>0</v>
      </c>
      <c r="I170" s="43">
        <v>31.6</v>
      </c>
      <c r="J170" s="43">
        <v>126</v>
      </c>
      <c r="K170" s="44">
        <v>638</v>
      </c>
      <c r="L170" s="43">
        <v>14.5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30</v>
      </c>
      <c r="G171" s="43">
        <v>2.2799999999999998</v>
      </c>
      <c r="H171" s="43">
        <v>0.22</v>
      </c>
      <c r="I171" s="43">
        <v>14.76</v>
      </c>
      <c r="J171" s="43">
        <v>69.3</v>
      </c>
      <c r="K171" s="44"/>
      <c r="L171" s="43">
        <v>3.3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2.4</v>
      </c>
      <c r="H172" s="43">
        <v>0.31</v>
      </c>
      <c r="I172" s="43">
        <v>13.35</v>
      </c>
      <c r="J172" s="43">
        <v>59.03</v>
      </c>
      <c r="K172" s="44"/>
      <c r="L172" s="43">
        <v>3.1</v>
      </c>
    </row>
    <row r="173" spans="1:12" ht="15" x14ac:dyDescent="0.25">
      <c r="A173" s="23"/>
      <c r="B173" s="15"/>
      <c r="C173" s="11"/>
      <c r="D173" s="6" t="s">
        <v>24</v>
      </c>
      <c r="E173" s="42" t="s">
        <v>71</v>
      </c>
      <c r="F173" s="43">
        <v>100</v>
      </c>
      <c r="G173" s="43">
        <v>0.53</v>
      </c>
      <c r="H173" s="43">
        <v>0.2</v>
      </c>
      <c r="I173" s="43">
        <v>7.5</v>
      </c>
      <c r="J173" s="43">
        <v>37</v>
      </c>
      <c r="K173" s="44"/>
      <c r="L173" s="43">
        <v>18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953</v>
      </c>
      <c r="G175" s="19">
        <f t="shared" ref="G175:J175" si="80">SUM(G166:G174)</f>
        <v>27.000000000000004</v>
      </c>
      <c r="H175" s="19">
        <f t="shared" si="80"/>
        <v>27.529999999999994</v>
      </c>
      <c r="I175" s="19">
        <f t="shared" si="80"/>
        <v>118.91</v>
      </c>
      <c r="J175" s="19">
        <f t="shared" si="80"/>
        <v>871.53</v>
      </c>
      <c r="K175" s="25"/>
      <c r="L175" s="19">
        <f t="shared" ref="L175" si="81">SUM(L166:L174)</f>
        <v>258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1598</v>
      </c>
      <c r="G176" s="32">
        <f t="shared" ref="G176" si="82">G165+G175</f>
        <v>48.33</v>
      </c>
      <c r="H176" s="32">
        <f t="shared" ref="H176" si="83">H165+H175</f>
        <v>48.539999999999992</v>
      </c>
      <c r="I176" s="32">
        <f t="shared" ref="I176" si="84">I165+I175</f>
        <v>200.62</v>
      </c>
      <c r="J176" s="32">
        <f t="shared" ref="J176:L176" si="85">J165+J175</f>
        <v>1477.23</v>
      </c>
      <c r="K176" s="32"/>
      <c r="L176" s="32">
        <f t="shared" si="85"/>
        <v>430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128</v>
      </c>
      <c r="F177" s="40">
        <v>290</v>
      </c>
      <c r="G177" s="40">
        <v>14.14</v>
      </c>
      <c r="H177" s="40">
        <v>14.65</v>
      </c>
      <c r="I177" s="40">
        <v>34.799999999999997</v>
      </c>
      <c r="J177" s="40">
        <v>333</v>
      </c>
      <c r="K177" s="41" t="s">
        <v>109</v>
      </c>
      <c r="L177" s="40">
        <v>103.1</v>
      </c>
    </row>
    <row r="178" spans="1:12" ht="15" x14ac:dyDescent="0.25">
      <c r="A178" s="23"/>
      <c r="B178" s="15"/>
      <c r="C178" s="11"/>
      <c r="D178" s="6" t="s">
        <v>26</v>
      </c>
      <c r="E178" s="42" t="s">
        <v>84</v>
      </c>
      <c r="F178" s="43">
        <v>60</v>
      </c>
      <c r="G178" s="43">
        <v>0.84</v>
      </c>
      <c r="H178" s="43">
        <v>3.06</v>
      </c>
      <c r="I178" s="43">
        <v>6.9</v>
      </c>
      <c r="J178" s="43">
        <v>51</v>
      </c>
      <c r="K178" s="44">
        <v>71</v>
      </c>
      <c r="L178" s="43">
        <v>15</v>
      </c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1.6</v>
      </c>
      <c r="H179" s="43">
        <v>1.6</v>
      </c>
      <c r="I179" s="43">
        <v>17.3</v>
      </c>
      <c r="J179" s="43">
        <v>87</v>
      </c>
      <c r="K179" s="44">
        <v>945</v>
      </c>
      <c r="L179" s="43">
        <v>12.7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30</v>
      </c>
      <c r="G180" s="43">
        <v>2.2799999999999998</v>
      </c>
      <c r="H180" s="43">
        <v>0.22</v>
      </c>
      <c r="I180" s="43">
        <v>14.76</v>
      </c>
      <c r="J180" s="43">
        <v>69.3</v>
      </c>
      <c r="K180" s="44"/>
      <c r="L180" s="43">
        <v>3.3</v>
      </c>
    </row>
    <row r="181" spans="1:12" ht="15" x14ac:dyDescent="0.25">
      <c r="A181" s="23"/>
      <c r="B181" s="15"/>
      <c r="C181" s="11"/>
      <c r="D181" s="7" t="s">
        <v>24</v>
      </c>
      <c r="E181" s="42" t="s">
        <v>52</v>
      </c>
      <c r="F181" s="43">
        <v>120</v>
      </c>
      <c r="G181" s="43">
        <v>0.3</v>
      </c>
      <c r="H181" s="43">
        <v>0</v>
      </c>
      <c r="I181" s="43">
        <v>8.6</v>
      </c>
      <c r="J181" s="43">
        <v>46</v>
      </c>
      <c r="K181" s="44"/>
      <c r="L181" s="43">
        <v>37.9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19.160000000000004</v>
      </c>
      <c r="H184" s="19">
        <f t="shared" si="86"/>
        <v>19.53</v>
      </c>
      <c r="I184" s="19">
        <f t="shared" si="86"/>
        <v>82.36</v>
      </c>
      <c r="J184" s="19">
        <f t="shared" si="86"/>
        <v>586.29999999999995</v>
      </c>
      <c r="K184" s="25"/>
      <c r="L184" s="19">
        <f t="shared" ref="L184" si="87">SUM(L177:L183)</f>
        <v>172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110</v>
      </c>
      <c r="F185" s="43">
        <v>60</v>
      </c>
      <c r="G185" s="43">
        <v>1.62</v>
      </c>
      <c r="H185" s="43">
        <v>3.12</v>
      </c>
      <c r="I185" s="43">
        <v>1.6</v>
      </c>
      <c r="J185" s="43">
        <v>41</v>
      </c>
      <c r="K185" s="44">
        <v>36</v>
      </c>
      <c r="L185" s="43">
        <v>31.3</v>
      </c>
    </row>
    <row r="186" spans="1:12" ht="15" x14ac:dyDescent="0.25">
      <c r="A186" s="23"/>
      <c r="B186" s="15"/>
      <c r="C186" s="11"/>
      <c r="D186" s="7" t="s">
        <v>27</v>
      </c>
      <c r="E186" s="42" t="s">
        <v>111</v>
      </c>
      <c r="F186" s="43">
        <v>288</v>
      </c>
      <c r="G186" s="43">
        <v>5.4</v>
      </c>
      <c r="H186" s="43">
        <v>8.9</v>
      </c>
      <c r="I186" s="43">
        <v>14</v>
      </c>
      <c r="J186" s="43">
        <v>174</v>
      </c>
      <c r="K186" s="44">
        <v>135</v>
      </c>
      <c r="L186" s="43">
        <v>74.5</v>
      </c>
    </row>
    <row r="187" spans="1:12" ht="15" x14ac:dyDescent="0.25">
      <c r="A187" s="23"/>
      <c r="B187" s="15"/>
      <c r="C187" s="11"/>
      <c r="D187" s="7" t="s">
        <v>28</v>
      </c>
      <c r="E187" s="42" t="s">
        <v>112</v>
      </c>
      <c r="F187" s="43">
        <v>215</v>
      </c>
      <c r="G187" s="43">
        <v>12.9</v>
      </c>
      <c r="H187" s="43">
        <v>13</v>
      </c>
      <c r="I187" s="43">
        <v>17.100000000000001</v>
      </c>
      <c r="J187" s="43">
        <v>238.9</v>
      </c>
      <c r="K187" s="44">
        <v>489</v>
      </c>
      <c r="L187" s="43">
        <v>76.5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0.2</v>
      </c>
      <c r="H189" s="43">
        <v>0.2</v>
      </c>
      <c r="I189" s="43">
        <v>37</v>
      </c>
      <c r="J189" s="43">
        <v>120</v>
      </c>
      <c r="K189" s="44">
        <v>648</v>
      </c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30</v>
      </c>
      <c r="G190" s="43">
        <v>2.2799999999999998</v>
      </c>
      <c r="H190" s="43">
        <v>0.22</v>
      </c>
      <c r="I190" s="43">
        <v>14.76</v>
      </c>
      <c r="J190" s="43">
        <v>69.3</v>
      </c>
      <c r="K190" s="44"/>
      <c r="L190" s="43">
        <v>3.3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2.4</v>
      </c>
      <c r="H191" s="43">
        <v>0.31</v>
      </c>
      <c r="I191" s="43">
        <v>13.35</v>
      </c>
      <c r="J191" s="43">
        <v>59.03</v>
      </c>
      <c r="K191" s="44"/>
      <c r="L191" s="43">
        <v>3.1</v>
      </c>
    </row>
    <row r="192" spans="1:12" ht="15" x14ac:dyDescent="0.25">
      <c r="A192" s="23"/>
      <c r="B192" s="15"/>
      <c r="C192" s="11"/>
      <c r="D192" s="6" t="s">
        <v>24</v>
      </c>
      <c r="E192" s="42" t="s">
        <v>61</v>
      </c>
      <c r="F192" s="43">
        <v>120</v>
      </c>
      <c r="G192" s="43">
        <v>0.9</v>
      </c>
      <c r="H192" s="43">
        <v>0.16</v>
      </c>
      <c r="I192" s="43">
        <v>8.1</v>
      </c>
      <c r="J192" s="43">
        <v>43</v>
      </c>
      <c r="K192" s="44"/>
      <c r="L192" s="43">
        <v>42.3</v>
      </c>
    </row>
    <row r="193" spans="1:12" ht="15" x14ac:dyDescent="0.25">
      <c r="A193" s="23"/>
      <c r="B193" s="15"/>
      <c r="C193" s="11"/>
      <c r="D193" s="6" t="s">
        <v>75</v>
      </c>
      <c r="E193" s="42" t="s">
        <v>76</v>
      </c>
      <c r="F193" s="43">
        <v>60</v>
      </c>
      <c r="G193" s="43">
        <v>1.32</v>
      </c>
      <c r="H193" s="43">
        <v>1.7</v>
      </c>
      <c r="I193" s="43">
        <v>12</v>
      </c>
      <c r="J193" s="43">
        <v>132</v>
      </c>
      <c r="K193" s="44"/>
      <c r="L193" s="43">
        <v>17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1003</v>
      </c>
      <c r="G194" s="19">
        <f t="shared" ref="G194:J194" si="88">SUM(G185:G193)</f>
        <v>27.02</v>
      </c>
      <c r="H194" s="19">
        <f t="shared" si="88"/>
        <v>27.609999999999996</v>
      </c>
      <c r="I194" s="19">
        <f t="shared" si="88"/>
        <v>117.91</v>
      </c>
      <c r="J194" s="19">
        <f t="shared" si="88"/>
        <v>877.2299999999999</v>
      </c>
      <c r="K194" s="25"/>
      <c r="L194" s="19">
        <f t="shared" ref="L194" si="89">SUM(L185:L193)</f>
        <v>258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1703</v>
      </c>
      <c r="G195" s="32">
        <f t="shared" ref="G195" si="90">G184+G194</f>
        <v>46.180000000000007</v>
      </c>
      <c r="H195" s="32">
        <f t="shared" ref="H195" si="91">H184+H194</f>
        <v>47.14</v>
      </c>
      <c r="I195" s="32">
        <f t="shared" ref="I195" si="92">I184+I194</f>
        <v>200.26999999999998</v>
      </c>
      <c r="J195" s="32">
        <f t="shared" ref="J195:L195" si="93">J184+J194</f>
        <v>1463.5299999999997</v>
      </c>
      <c r="K195" s="32"/>
      <c r="L195" s="32">
        <f t="shared" si="93"/>
        <v>430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1610.5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47.397999999999996</v>
      </c>
      <c r="H196" s="34">
        <f t="shared" si="94"/>
        <v>47.785000000000004</v>
      </c>
      <c r="I196" s="34">
        <f t="shared" si="94"/>
        <v>201.77199999999999</v>
      </c>
      <c r="J196" s="34">
        <f t="shared" si="94"/>
        <v>1447.6089999999997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430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.19685039370078741" bottom="0.35433070866141736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User114</cp:lastModifiedBy>
  <cp:lastPrinted>2025-01-09T06:56:39Z</cp:lastPrinted>
  <dcterms:created xsi:type="dcterms:W3CDTF">2022-05-16T14:23:56Z</dcterms:created>
  <dcterms:modified xsi:type="dcterms:W3CDTF">2025-01-13T09:13:34Z</dcterms:modified>
</cp:coreProperties>
</file>